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0475" windowHeight="8055"/>
  </bookViews>
  <sheets>
    <sheet name="人员情况" sheetId="1" r:id="rId1"/>
    <sheet name="资源情况" sheetId="2" r:id="rId2"/>
    <sheet name="社保情况（一）" sheetId="4" r:id="rId3"/>
    <sheet name="社保情况（二）" sheetId="5" r:id="rId4"/>
    <sheet name="资产负债情况" sheetId="3" r:id="rId5"/>
    <sheet name="Sheet1" sheetId="6" r:id="rId6"/>
  </sheets>
  <definedNames>
    <definedName name="_xlnm.Print_Area" localSheetId="4">资产负债情况!$A$1:$H$21</definedName>
  </definedNames>
  <calcPr calcId="114210"/>
</workbook>
</file>

<file path=xl/calcChain.xml><?xml version="1.0" encoding="utf-8"?>
<calcChain xmlns="http://schemas.openxmlformats.org/spreadsheetml/2006/main">
  <c r="E7" i="2"/>
  <c r="F7"/>
  <c r="G7"/>
  <c r="H7"/>
  <c r="I7"/>
  <c r="J7"/>
  <c r="K7"/>
  <c r="L7"/>
  <c r="C7"/>
  <c r="D7"/>
  <c r="B7"/>
  <c r="M7" i="4"/>
  <c r="I7"/>
  <c r="E7"/>
  <c r="G12" i="6"/>
  <c r="D11"/>
  <c r="E11"/>
  <c r="F11"/>
  <c r="B11"/>
  <c r="C11"/>
  <c r="C12"/>
  <c r="C8" i="3"/>
  <c r="D8"/>
  <c r="E8"/>
  <c r="G8"/>
  <c r="H8"/>
  <c r="B8"/>
  <c r="B12" i="6"/>
</calcChain>
</file>

<file path=xl/sharedStrings.xml><?xml version="1.0" encoding="utf-8"?>
<sst xmlns="http://schemas.openxmlformats.org/spreadsheetml/2006/main" count="154" uniqueCount="91">
  <si>
    <t>单位</t>
    <phoneticPr fontId="1" type="noConversion"/>
  </si>
  <si>
    <t>合计</t>
    <phoneticPr fontId="1" type="noConversion"/>
  </si>
  <si>
    <t>各国有林场森林资源情况统计表</t>
    <phoneticPr fontId="1" type="noConversion"/>
  </si>
  <si>
    <t>流动资产</t>
    <phoneticPr fontId="1" type="noConversion"/>
  </si>
  <si>
    <t>固定资产（净值）</t>
    <phoneticPr fontId="1" type="noConversion"/>
  </si>
  <si>
    <t>四平市石岭林场</t>
    <phoneticPr fontId="3" type="noConversion"/>
  </si>
  <si>
    <t>四平市实验林场</t>
    <phoneticPr fontId="1" type="noConversion"/>
  </si>
  <si>
    <t>四平市叶赫林场</t>
    <phoneticPr fontId="1" type="noConversion"/>
  </si>
  <si>
    <t>四平市二龙湖林场</t>
    <phoneticPr fontId="1" type="noConversion"/>
  </si>
  <si>
    <t>四平市林木种子园</t>
  </si>
  <si>
    <t>个人</t>
    <phoneticPr fontId="1" type="noConversion"/>
  </si>
  <si>
    <t>总人数</t>
    <phoneticPr fontId="1" type="noConversion"/>
  </si>
  <si>
    <t>保费总额</t>
    <phoneticPr fontId="1" type="noConversion"/>
  </si>
  <si>
    <t>失业金</t>
    <phoneticPr fontId="1" type="noConversion"/>
  </si>
  <si>
    <t>社保测算基本情况表</t>
    <phoneticPr fontId="1" type="noConversion"/>
  </si>
  <si>
    <t>（截止到2016年12月31日）</t>
    <phoneticPr fontId="1" type="noConversion"/>
  </si>
  <si>
    <t>单位：人、万元</t>
    <phoneticPr fontId="1" type="noConversion"/>
  </si>
  <si>
    <t>总计</t>
    <phoneticPr fontId="1" type="noConversion"/>
  </si>
  <si>
    <t>单位</t>
    <phoneticPr fontId="1" type="noConversion"/>
  </si>
  <si>
    <t>14年10月之前</t>
    <phoneticPr fontId="1" type="noConversion"/>
  </si>
  <si>
    <t>14年10月之后</t>
    <phoneticPr fontId="1" type="noConversion"/>
  </si>
  <si>
    <t>各国有林场资产负债情况统计表</t>
    <phoneticPr fontId="1" type="noConversion"/>
  </si>
  <si>
    <t>资产总额</t>
    <phoneticPr fontId="1" type="noConversion"/>
  </si>
  <si>
    <t>负债总额</t>
    <phoneticPr fontId="1" type="noConversion"/>
  </si>
  <si>
    <t>净资产总额</t>
    <phoneticPr fontId="1" type="noConversion"/>
  </si>
  <si>
    <t>合计</t>
    <phoneticPr fontId="1" type="noConversion"/>
  </si>
  <si>
    <t>其中</t>
    <phoneticPr fontId="1" type="noConversion"/>
  </si>
  <si>
    <t>国有或国有控股金融机构发放的营造公益林产生的债务</t>
    <phoneticPr fontId="1" type="noConversion"/>
  </si>
  <si>
    <t>其他债务</t>
    <phoneticPr fontId="1" type="noConversion"/>
  </si>
  <si>
    <t>四平市实验林场</t>
    <phoneticPr fontId="1" type="noConversion"/>
  </si>
  <si>
    <t>四平市叶赫林场</t>
    <phoneticPr fontId="1" type="noConversion"/>
  </si>
  <si>
    <t>四平市二龙湖林场</t>
    <phoneticPr fontId="1" type="noConversion"/>
  </si>
  <si>
    <t>7
（截止2015年利息16.50万元）</t>
    <phoneticPr fontId="1" type="noConversion"/>
  </si>
  <si>
    <t>四平市林木种子园</t>
    <phoneticPr fontId="1" type="noConversion"/>
  </si>
  <si>
    <t>注：小数点保留2位数字</t>
    <phoneticPr fontId="1" type="noConversion"/>
  </si>
  <si>
    <t>单位</t>
    <phoneticPr fontId="1" type="noConversion"/>
  </si>
  <si>
    <t>合计</t>
    <phoneticPr fontId="1" type="noConversion"/>
  </si>
  <si>
    <t>四平市实验林场</t>
    <phoneticPr fontId="1" type="noConversion"/>
  </si>
  <si>
    <t>四平市叶赫林场</t>
    <phoneticPr fontId="1" type="noConversion"/>
  </si>
  <si>
    <t>四平市石岭林场</t>
    <phoneticPr fontId="3" type="noConversion"/>
  </si>
  <si>
    <t>四平市二龙湖林场</t>
    <phoneticPr fontId="1" type="noConversion"/>
  </si>
  <si>
    <t>注：小数点保留2位数字</t>
    <phoneticPr fontId="1" type="noConversion"/>
  </si>
  <si>
    <t>单位：万元</t>
    <phoneticPr fontId="1" type="noConversion"/>
  </si>
  <si>
    <t>各国有林场人员情况统计表</t>
    <phoneticPr fontId="1" type="noConversion"/>
  </si>
  <si>
    <t>各国有林场职工社保情况（二）</t>
    <phoneticPr fontId="1" type="noConversion"/>
  </si>
  <si>
    <t>单位：人</t>
    <phoneticPr fontId="1" type="noConversion"/>
  </si>
  <si>
    <t>单    位</t>
    <phoneticPr fontId="1" type="noConversion"/>
  </si>
  <si>
    <t>林场职工总数</t>
    <phoneticPr fontId="1" type="noConversion"/>
  </si>
  <si>
    <t>林场性质</t>
    <phoneticPr fontId="1" type="noConversion"/>
  </si>
  <si>
    <t>在职职工</t>
    <phoneticPr fontId="1" type="noConversion"/>
  </si>
  <si>
    <t>退休职工</t>
    <phoneticPr fontId="1" type="noConversion"/>
  </si>
  <si>
    <t>小计</t>
    <phoneticPr fontId="1" type="noConversion"/>
  </si>
  <si>
    <t>在岗职工</t>
    <phoneticPr fontId="1" type="noConversion"/>
  </si>
  <si>
    <t>待岗职工</t>
    <phoneticPr fontId="1" type="noConversion"/>
  </si>
  <si>
    <t>自收自支事业单位</t>
    <phoneticPr fontId="1" type="noConversion"/>
  </si>
  <si>
    <t>单位：亩、万立方米</t>
    <phoneticPr fontId="1" type="noConversion"/>
  </si>
  <si>
    <t>经营总面积</t>
    <phoneticPr fontId="1" type="noConversion"/>
  </si>
  <si>
    <t>林业用地面积</t>
    <phoneticPr fontId="1" type="noConversion"/>
  </si>
  <si>
    <t>有林地面积</t>
    <phoneticPr fontId="1" type="noConversion"/>
  </si>
  <si>
    <t>按起源划分</t>
    <phoneticPr fontId="1" type="noConversion"/>
  </si>
  <si>
    <t>按功能划分</t>
    <phoneticPr fontId="1" type="noConversion"/>
  </si>
  <si>
    <t>森林总蓄积量</t>
    <phoneticPr fontId="1" type="noConversion"/>
  </si>
  <si>
    <t>天然林面积</t>
    <phoneticPr fontId="1" type="noConversion"/>
  </si>
  <si>
    <t>人工林面积</t>
    <phoneticPr fontId="1" type="noConversion"/>
  </si>
  <si>
    <t>生态公益林</t>
    <phoneticPr fontId="1" type="noConversion"/>
  </si>
  <si>
    <t>商品林</t>
    <phoneticPr fontId="1" type="noConversion"/>
  </si>
  <si>
    <t>国家级</t>
    <phoneticPr fontId="1" type="noConversion"/>
  </si>
  <si>
    <t>省级</t>
    <phoneticPr fontId="1" type="noConversion"/>
  </si>
  <si>
    <t>其中天然林</t>
    <phoneticPr fontId="1" type="noConversion"/>
  </si>
  <si>
    <t>各国有林场职工社保情况（一）</t>
    <phoneticPr fontId="1" type="noConversion"/>
  </si>
  <si>
    <t>单位：人、万元</t>
    <phoneticPr fontId="1" type="noConversion"/>
  </si>
  <si>
    <t>参加基本养老保险情况</t>
    <phoneticPr fontId="1" type="noConversion"/>
  </si>
  <si>
    <t>参加失业保险情况</t>
    <phoneticPr fontId="1" type="noConversion"/>
  </si>
  <si>
    <t>已参保　　人数</t>
    <phoneticPr fontId="1" type="noConversion"/>
  </si>
  <si>
    <t>未参保　人数</t>
    <phoneticPr fontId="1" type="noConversion"/>
  </si>
  <si>
    <t>需补缴养老保险欠费</t>
    <phoneticPr fontId="1" type="noConversion"/>
  </si>
  <si>
    <t>已参保人数</t>
    <phoneticPr fontId="1" type="noConversion"/>
  </si>
  <si>
    <t>需补缴失业保险欠费</t>
    <phoneticPr fontId="1" type="noConversion"/>
  </si>
  <si>
    <t>参加基本医疗保险情况</t>
    <phoneticPr fontId="1" type="noConversion"/>
  </si>
  <si>
    <t>参加工伤保险情况</t>
    <phoneticPr fontId="1" type="noConversion"/>
  </si>
  <si>
    <t>参加生育保险情况</t>
    <phoneticPr fontId="1" type="noConversion"/>
  </si>
  <si>
    <t>未参保人数</t>
    <phoneticPr fontId="1" type="noConversion"/>
  </si>
  <si>
    <t>需补缴医疗保险欠费</t>
    <phoneticPr fontId="1" type="noConversion"/>
  </si>
  <si>
    <t>需补缴工伤保险欠费</t>
    <phoneticPr fontId="1" type="noConversion"/>
  </si>
  <si>
    <t>需补缴生育保险欠费</t>
    <phoneticPr fontId="1" type="noConversion"/>
  </si>
  <si>
    <t>附件1</t>
    <phoneticPr fontId="1" type="noConversion"/>
  </si>
  <si>
    <t>附件2</t>
    <phoneticPr fontId="1" type="noConversion"/>
  </si>
  <si>
    <t>附件3</t>
    <phoneticPr fontId="1" type="noConversion"/>
  </si>
  <si>
    <t>附件4</t>
    <phoneticPr fontId="1" type="noConversion"/>
  </si>
  <si>
    <t>附件5</t>
    <phoneticPr fontId="1" type="noConversion"/>
  </si>
  <si>
    <t>附件6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</si>
</sst>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方正黑体简体"/>
      <family val="4"/>
      <charset val="134"/>
    </font>
    <font>
      <sz val="20"/>
      <color indexed="8"/>
      <name val="方正小标宋简体"/>
      <family val="4"/>
      <charset val="134"/>
    </font>
    <font>
      <sz val="11"/>
      <color indexed="8"/>
      <name val="方正仿宋简体"/>
      <family val="4"/>
      <charset val="134"/>
    </font>
    <font>
      <sz val="11"/>
      <color indexed="8"/>
      <name val="黑体"/>
      <family val="3"/>
      <charset val="134"/>
    </font>
    <font>
      <sz val="11"/>
      <color indexed="8"/>
      <name val="方正楷体简体"/>
      <family val="4"/>
      <charset val="134"/>
    </font>
    <font>
      <sz val="11"/>
      <color indexed="8"/>
      <name val="方正仿宋简体"/>
      <family val="4"/>
      <charset val="134"/>
    </font>
    <font>
      <sz val="11"/>
      <color indexed="8"/>
      <name val="方正黑体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E3" sqref="E3"/>
    </sheetView>
  </sheetViews>
  <sheetFormatPr defaultRowHeight="13.5"/>
  <cols>
    <col min="1" max="1" width="24.25" customWidth="1"/>
    <col min="2" max="2" width="11.25" customWidth="1"/>
    <col min="3" max="3" width="14.875" customWidth="1"/>
    <col min="4" max="4" width="15.75" customWidth="1"/>
    <col min="5" max="5" width="12.375" customWidth="1"/>
    <col min="6" max="6" width="13.375" customWidth="1"/>
    <col min="7" max="7" width="17" customWidth="1"/>
  </cols>
  <sheetData>
    <row r="1" spans="1:7" ht="18.75">
      <c r="A1" s="12" t="s">
        <v>85</v>
      </c>
    </row>
    <row r="2" spans="1:7" ht="27">
      <c r="A2" s="35" t="s">
        <v>43</v>
      </c>
      <c r="B2" s="35"/>
      <c r="C2" s="35"/>
      <c r="D2" s="35"/>
      <c r="E2" s="35"/>
      <c r="F2" s="35"/>
      <c r="G2" s="35"/>
    </row>
    <row r="3" spans="1:7" ht="14.25">
      <c r="G3" s="24" t="s">
        <v>45</v>
      </c>
    </row>
    <row r="4" spans="1:7" ht="27.75" customHeight="1">
      <c r="A4" s="36" t="s">
        <v>46</v>
      </c>
      <c r="B4" s="38" t="s">
        <v>47</v>
      </c>
      <c r="C4" s="39"/>
      <c r="D4" s="39"/>
      <c r="E4" s="39"/>
      <c r="F4" s="40"/>
      <c r="G4" s="36" t="s">
        <v>48</v>
      </c>
    </row>
    <row r="5" spans="1:7" ht="24.75" customHeight="1">
      <c r="A5" s="41"/>
      <c r="B5" s="36" t="s">
        <v>36</v>
      </c>
      <c r="C5" s="38" t="s">
        <v>49</v>
      </c>
      <c r="D5" s="39"/>
      <c r="E5" s="40"/>
      <c r="F5" s="36" t="s">
        <v>50</v>
      </c>
      <c r="G5" s="41"/>
    </row>
    <row r="6" spans="1:7" ht="28.5" customHeight="1">
      <c r="A6" s="37"/>
      <c r="B6" s="37"/>
      <c r="C6" s="13" t="s">
        <v>51</v>
      </c>
      <c r="D6" s="13" t="s">
        <v>52</v>
      </c>
      <c r="E6" s="13" t="s">
        <v>53</v>
      </c>
      <c r="F6" s="37"/>
      <c r="G6" s="37"/>
    </row>
    <row r="7" spans="1:7" ht="20.100000000000001" customHeight="1">
      <c r="A7" s="13" t="s">
        <v>36</v>
      </c>
      <c r="B7" s="13">
        <v>1236</v>
      </c>
      <c r="C7" s="13">
        <v>888</v>
      </c>
      <c r="D7" s="13">
        <v>262</v>
      </c>
      <c r="E7" s="13">
        <v>626</v>
      </c>
      <c r="F7" s="13">
        <v>348</v>
      </c>
      <c r="G7" s="13"/>
    </row>
    <row r="8" spans="1:7" ht="20.100000000000001" customHeight="1">
      <c r="A8" s="13" t="s">
        <v>37</v>
      </c>
      <c r="B8" s="13">
        <v>201</v>
      </c>
      <c r="C8" s="13">
        <v>130</v>
      </c>
      <c r="D8" s="13">
        <v>55</v>
      </c>
      <c r="E8" s="13">
        <v>75</v>
      </c>
      <c r="F8" s="13">
        <v>71</v>
      </c>
      <c r="G8" s="19" t="s">
        <v>54</v>
      </c>
    </row>
    <row r="9" spans="1:7" ht="20.100000000000001" customHeight="1">
      <c r="A9" s="13" t="s">
        <v>38</v>
      </c>
      <c r="B9" s="13">
        <v>271</v>
      </c>
      <c r="C9" s="13">
        <v>186</v>
      </c>
      <c r="D9" s="13">
        <v>70</v>
      </c>
      <c r="E9" s="13">
        <v>116</v>
      </c>
      <c r="F9" s="13">
        <v>85</v>
      </c>
      <c r="G9" s="19" t="s">
        <v>54</v>
      </c>
    </row>
    <row r="10" spans="1:7" ht="20.100000000000001" customHeight="1">
      <c r="A10" s="13" t="s">
        <v>39</v>
      </c>
      <c r="B10" s="13">
        <v>472</v>
      </c>
      <c r="C10" s="13">
        <v>339</v>
      </c>
      <c r="D10" s="13">
        <v>73</v>
      </c>
      <c r="E10" s="13">
        <v>266</v>
      </c>
      <c r="F10" s="13">
        <v>133</v>
      </c>
      <c r="G10" s="19" t="s">
        <v>54</v>
      </c>
    </row>
    <row r="11" spans="1:7" ht="20.100000000000001" customHeight="1">
      <c r="A11" s="13" t="s">
        <v>40</v>
      </c>
      <c r="B11" s="13">
        <v>241</v>
      </c>
      <c r="C11" s="13">
        <v>196</v>
      </c>
      <c r="D11" s="13">
        <v>43</v>
      </c>
      <c r="E11" s="13">
        <v>153</v>
      </c>
      <c r="F11" s="13">
        <v>45</v>
      </c>
      <c r="G11" s="19" t="s">
        <v>54</v>
      </c>
    </row>
    <row r="12" spans="1:7" ht="20.100000000000001" customHeight="1">
      <c r="A12" s="13" t="s">
        <v>9</v>
      </c>
      <c r="B12" s="13">
        <v>51</v>
      </c>
      <c r="C12" s="13">
        <v>37</v>
      </c>
      <c r="D12" s="13">
        <v>21</v>
      </c>
      <c r="E12" s="13">
        <v>16</v>
      </c>
      <c r="F12" s="13">
        <v>14</v>
      </c>
      <c r="G12" s="19" t="s">
        <v>54</v>
      </c>
    </row>
    <row r="13" spans="1:7" ht="20.100000000000001" customHeight="1">
      <c r="A13" s="13"/>
      <c r="B13" s="19"/>
      <c r="C13" s="19"/>
      <c r="D13" s="19"/>
      <c r="E13" s="19"/>
      <c r="F13" s="19"/>
      <c r="G13" s="19"/>
    </row>
    <row r="14" spans="1:7" ht="20.100000000000001" customHeight="1">
      <c r="A14" s="19"/>
      <c r="B14" s="19"/>
      <c r="C14" s="19"/>
      <c r="D14" s="19"/>
      <c r="E14" s="19"/>
      <c r="F14" s="19"/>
      <c r="G14" s="19"/>
    </row>
    <row r="15" spans="1:7" ht="20.100000000000001" customHeight="1">
      <c r="A15" s="19"/>
      <c r="B15" s="19"/>
      <c r="C15" s="19"/>
      <c r="D15" s="19"/>
      <c r="E15" s="19"/>
      <c r="F15" s="19"/>
      <c r="G15" s="19"/>
    </row>
    <row r="16" spans="1:7" ht="20.100000000000001" customHeight="1">
      <c r="A16" s="19"/>
      <c r="B16" s="19"/>
      <c r="C16" s="19"/>
      <c r="D16" s="19"/>
      <c r="E16" s="19"/>
      <c r="F16" s="19"/>
      <c r="G16" s="19"/>
    </row>
    <row r="17" spans="1:7" ht="20.100000000000001" customHeight="1">
      <c r="A17" s="19"/>
      <c r="B17" s="19"/>
      <c r="C17" s="19"/>
      <c r="D17" s="19"/>
      <c r="E17" s="19"/>
      <c r="F17" s="19"/>
      <c r="G17" s="19"/>
    </row>
    <row r="18" spans="1:7" ht="20.100000000000001" customHeight="1">
      <c r="A18" s="19"/>
      <c r="B18" s="19"/>
      <c r="C18" s="19"/>
      <c r="D18" s="19"/>
      <c r="E18" s="19"/>
      <c r="F18" s="19"/>
      <c r="G18" s="19"/>
    </row>
    <row r="19" spans="1:7" ht="20.100000000000001" customHeight="1">
      <c r="A19" s="19"/>
      <c r="B19" s="19"/>
      <c r="C19" s="19"/>
      <c r="D19" s="19"/>
      <c r="E19" s="19"/>
      <c r="F19" s="19"/>
      <c r="G19" s="19"/>
    </row>
    <row r="20" spans="1:7" ht="20.100000000000001" customHeight="1">
      <c r="A20" s="19"/>
      <c r="B20" s="19"/>
      <c r="C20" s="19"/>
      <c r="D20" s="19"/>
      <c r="E20" s="19"/>
      <c r="F20" s="19"/>
      <c r="G20" s="19"/>
    </row>
    <row r="21" spans="1:7" ht="20.100000000000001" customHeight="1">
      <c r="A21" s="19"/>
      <c r="B21" s="19"/>
      <c r="C21" s="19"/>
      <c r="D21" s="19"/>
      <c r="E21" s="19"/>
      <c r="F21" s="19"/>
      <c r="G21" s="19"/>
    </row>
  </sheetData>
  <mergeCells count="7">
    <mergeCell ref="A2:G2"/>
    <mergeCell ref="F5:F6"/>
    <mergeCell ref="C5:E5"/>
    <mergeCell ref="G4:G6"/>
    <mergeCell ref="A4:A6"/>
    <mergeCell ref="B4:F4"/>
    <mergeCell ref="B5:B6"/>
  </mergeCells>
  <phoneticPr fontId="1" type="noConversion"/>
  <pageMargins left="1.44" right="1.41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A14" sqref="A14"/>
    </sheetView>
  </sheetViews>
  <sheetFormatPr defaultRowHeight="13.5"/>
  <cols>
    <col min="1" max="1" width="16.5" customWidth="1"/>
    <col min="2" max="2" width="11" customWidth="1"/>
    <col min="3" max="3" width="12.875" customWidth="1"/>
    <col min="4" max="4" width="10.875" customWidth="1"/>
    <col min="5" max="6" width="11" customWidth="1"/>
    <col min="7" max="8" width="8.125" customWidth="1"/>
    <col min="9" max="9" width="8.375" customWidth="1"/>
    <col min="10" max="10" width="8.625" customWidth="1"/>
    <col min="11" max="11" width="10.625" customWidth="1"/>
    <col min="12" max="12" width="13.5" customWidth="1"/>
  </cols>
  <sheetData>
    <row r="1" spans="1:13" ht="18.75">
      <c r="A1" s="12" t="s">
        <v>86</v>
      </c>
    </row>
    <row r="2" spans="1:13" ht="27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4.25">
      <c r="K3" s="49" t="s">
        <v>55</v>
      </c>
      <c r="L3" s="49"/>
      <c r="M3" s="49"/>
    </row>
    <row r="4" spans="1:13" ht="27.75" customHeight="1">
      <c r="A4" s="36" t="s">
        <v>35</v>
      </c>
      <c r="B4" s="42" t="s">
        <v>56</v>
      </c>
      <c r="C4" s="46" t="s">
        <v>57</v>
      </c>
      <c r="D4" s="46" t="s">
        <v>58</v>
      </c>
      <c r="E4" s="43" t="s">
        <v>59</v>
      </c>
      <c r="F4" s="45"/>
      <c r="G4" s="43" t="s">
        <v>60</v>
      </c>
      <c r="H4" s="44"/>
      <c r="I4" s="44"/>
      <c r="J4" s="44"/>
      <c r="K4" s="45"/>
      <c r="L4" s="46" t="s">
        <v>61</v>
      </c>
    </row>
    <row r="5" spans="1:13" ht="24.75" customHeight="1">
      <c r="A5" s="41"/>
      <c r="B5" s="42"/>
      <c r="C5" s="47"/>
      <c r="D5" s="47"/>
      <c r="E5" s="46" t="s">
        <v>62</v>
      </c>
      <c r="F5" s="46" t="s">
        <v>63</v>
      </c>
      <c r="G5" s="42" t="s">
        <v>64</v>
      </c>
      <c r="H5" s="42"/>
      <c r="I5" s="42"/>
      <c r="J5" s="42" t="s">
        <v>65</v>
      </c>
      <c r="K5" s="42"/>
      <c r="L5" s="47"/>
    </row>
    <row r="6" spans="1:13" ht="28.5" customHeight="1">
      <c r="A6" s="37"/>
      <c r="B6" s="42"/>
      <c r="C6" s="48"/>
      <c r="D6" s="48"/>
      <c r="E6" s="48"/>
      <c r="F6" s="48"/>
      <c r="G6" s="25" t="s">
        <v>36</v>
      </c>
      <c r="H6" s="25" t="s">
        <v>66</v>
      </c>
      <c r="I6" s="25" t="s">
        <v>67</v>
      </c>
      <c r="J6" s="25" t="s">
        <v>36</v>
      </c>
      <c r="K6" s="25" t="s">
        <v>68</v>
      </c>
      <c r="L6" s="48"/>
    </row>
    <row r="7" spans="1:13" s="5" customFormat="1" ht="20.100000000000001" customHeight="1">
      <c r="A7" s="13" t="s">
        <v>36</v>
      </c>
      <c r="B7" s="13">
        <f>SUM(B8:B12)</f>
        <v>536118.29999999993</v>
      </c>
      <c r="C7" s="13">
        <f t="shared" ref="C7:K7" si="0">SUM(C8:C12)</f>
        <v>536118.29999999993</v>
      </c>
      <c r="D7" s="13">
        <f t="shared" si="0"/>
        <v>396901.65</v>
      </c>
      <c r="E7" s="13">
        <f t="shared" si="0"/>
        <v>201700.35</v>
      </c>
      <c r="F7" s="13">
        <f t="shared" si="0"/>
        <v>194995.80000000002</v>
      </c>
      <c r="G7" s="13">
        <f t="shared" si="0"/>
        <v>408230</v>
      </c>
      <c r="H7" s="13">
        <f t="shared" si="0"/>
        <v>306667</v>
      </c>
      <c r="I7" s="13">
        <f t="shared" si="0"/>
        <v>101563</v>
      </c>
      <c r="J7" s="13">
        <f t="shared" si="0"/>
        <v>39450</v>
      </c>
      <c r="K7" s="13">
        <f t="shared" si="0"/>
        <v>368.1</v>
      </c>
      <c r="L7" s="26">
        <f>SUM(L8:L12)</f>
        <v>192.721</v>
      </c>
    </row>
    <row r="8" spans="1:13" s="5" customFormat="1" ht="20.100000000000001" customHeight="1">
      <c r="A8" s="13" t="s">
        <v>37</v>
      </c>
      <c r="B8" s="13">
        <v>163125</v>
      </c>
      <c r="C8" s="13">
        <v>163125</v>
      </c>
      <c r="D8" s="13">
        <v>112389</v>
      </c>
      <c r="E8" s="14">
        <v>47646</v>
      </c>
      <c r="F8" s="14">
        <v>64743</v>
      </c>
      <c r="G8" s="14">
        <v>116166</v>
      </c>
      <c r="H8" s="14">
        <v>75888</v>
      </c>
      <c r="I8" s="14">
        <v>40278</v>
      </c>
      <c r="J8" s="14">
        <v>12877.5</v>
      </c>
      <c r="K8" s="14">
        <v>93</v>
      </c>
      <c r="L8" s="26">
        <v>57.600999999999999</v>
      </c>
    </row>
    <row r="9" spans="1:13" s="5" customFormat="1" ht="20.100000000000001" customHeight="1">
      <c r="A9" s="13" t="s">
        <v>38</v>
      </c>
      <c r="B9" s="13">
        <v>147570</v>
      </c>
      <c r="C9" s="13">
        <v>147570</v>
      </c>
      <c r="D9" s="13">
        <v>99219</v>
      </c>
      <c r="E9" s="14">
        <v>41826</v>
      </c>
      <c r="F9" s="14">
        <v>57187.5</v>
      </c>
      <c r="G9" s="14">
        <v>107214</v>
      </c>
      <c r="H9" s="14">
        <v>71957</v>
      </c>
      <c r="I9" s="14">
        <v>35257</v>
      </c>
      <c r="J9" s="14">
        <v>6819</v>
      </c>
      <c r="K9" s="14">
        <v>222</v>
      </c>
      <c r="L9" s="13">
        <v>52.84</v>
      </c>
    </row>
    <row r="10" spans="1:13" s="5" customFormat="1" ht="20.100000000000001" customHeight="1">
      <c r="A10" s="13" t="s">
        <v>39</v>
      </c>
      <c r="B10" s="13">
        <v>164349.6</v>
      </c>
      <c r="C10" s="13">
        <v>164349.6</v>
      </c>
      <c r="D10" s="13">
        <v>140229.9</v>
      </c>
      <c r="E10" s="14">
        <v>96691.95</v>
      </c>
      <c r="F10" s="14">
        <v>43537.95</v>
      </c>
      <c r="G10" s="14">
        <v>135435</v>
      </c>
      <c r="H10" s="14">
        <v>117805</v>
      </c>
      <c r="I10" s="14">
        <v>17630</v>
      </c>
      <c r="J10" s="14">
        <v>3777.75</v>
      </c>
      <c r="K10" s="14">
        <v>53.1</v>
      </c>
      <c r="L10" s="13">
        <v>62.96</v>
      </c>
    </row>
    <row r="11" spans="1:13" s="5" customFormat="1" ht="20.100000000000001" customHeight="1">
      <c r="A11" s="13" t="s">
        <v>40</v>
      </c>
      <c r="B11" s="27">
        <v>54083.7</v>
      </c>
      <c r="C11" s="27">
        <v>54083.7</v>
      </c>
      <c r="D11" s="27">
        <v>38456.25</v>
      </c>
      <c r="E11" s="28">
        <v>12503.4</v>
      </c>
      <c r="F11" s="28">
        <v>25952.85</v>
      </c>
      <c r="G11" s="28">
        <v>43242</v>
      </c>
      <c r="H11" s="28">
        <v>37979</v>
      </c>
      <c r="I11" s="28">
        <v>5263</v>
      </c>
      <c r="J11" s="14">
        <v>15503.25</v>
      </c>
      <c r="K11" s="29">
        <v>0</v>
      </c>
      <c r="L11" s="13">
        <v>16.600000000000001</v>
      </c>
    </row>
    <row r="12" spans="1:13" s="5" customFormat="1" ht="20.100000000000001" customHeight="1">
      <c r="A12" s="13" t="s">
        <v>9</v>
      </c>
      <c r="B12" s="13">
        <v>6990</v>
      </c>
      <c r="C12" s="13">
        <v>6990</v>
      </c>
      <c r="D12" s="13">
        <v>6607.5</v>
      </c>
      <c r="E12" s="14">
        <v>3033</v>
      </c>
      <c r="F12" s="30">
        <v>3574.5</v>
      </c>
      <c r="G12" s="14">
        <v>6173</v>
      </c>
      <c r="H12" s="14">
        <v>3038</v>
      </c>
      <c r="I12" s="14">
        <v>3135</v>
      </c>
      <c r="J12" s="17">
        <v>472.5</v>
      </c>
      <c r="K12" s="14">
        <v>0</v>
      </c>
      <c r="L12" s="13">
        <v>2.72</v>
      </c>
    </row>
    <row r="13" spans="1:13" ht="20.100000000000001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3" ht="20.10000000000000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ht="20.10000000000000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3" ht="20.10000000000000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20.10000000000000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20.10000000000000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0.10000000000000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0.10000000000000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0.10000000000000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3" spans="1:12" ht="15">
      <c r="A23" s="32" t="s">
        <v>41</v>
      </c>
      <c r="B23" s="32"/>
    </row>
  </sheetData>
  <mergeCells count="13">
    <mergeCell ref="E4:F4"/>
    <mergeCell ref="E5:E6"/>
    <mergeCell ref="F5:F6"/>
    <mergeCell ref="G5:I5"/>
    <mergeCell ref="G4:K4"/>
    <mergeCell ref="J5:K5"/>
    <mergeCell ref="A2:L2"/>
    <mergeCell ref="A4:A6"/>
    <mergeCell ref="B4:B6"/>
    <mergeCell ref="C4:C6"/>
    <mergeCell ref="D4:D6"/>
    <mergeCell ref="L4:L6"/>
    <mergeCell ref="K3:M3"/>
  </mergeCells>
  <phoneticPr fontId="1" type="noConversion"/>
  <pageMargins left="1.3" right="0.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J5" sqref="J5:M5"/>
    </sheetView>
  </sheetViews>
  <sheetFormatPr defaultRowHeight="13.5"/>
  <cols>
    <col min="1" max="1" width="16.375" customWidth="1"/>
    <col min="2" max="2" width="7" customWidth="1"/>
    <col min="3" max="3" width="6.875" customWidth="1"/>
    <col min="4" max="4" width="7.375" customWidth="1"/>
    <col min="5" max="5" width="9.375" customWidth="1"/>
    <col min="6" max="6" width="6" customWidth="1"/>
    <col min="7" max="7" width="7" customWidth="1"/>
    <col min="8" max="8" width="7.125" customWidth="1"/>
    <col min="9" max="9" width="11.25" customWidth="1"/>
    <col min="10" max="10" width="6.125" customWidth="1"/>
    <col min="11" max="11" width="7" customWidth="1"/>
    <col min="12" max="12" width="6.875" customWidth="1"/>
    <col min="13" max="13" width="11" style="5" customWidth="1"/>
  </cols>
  <sheetData>
    <row r="1" spans="1:13" ht="18.75">
      <c r="A1" s="12" t="s">
        <v>87</v>
      </c>
    </row>
    <row r="2" spans="1:13" ht="27">
      <c r="A2" s="35" t="s">
        <v>69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2.5" customHeight="1">
      <c r="J3" s="31"/>
      <c r="K3" s="53" t="s">
        <v>70</v>
      </c>
      <c r="L3" s="53"/>
      <c r="M3" s="53"/>
    </row>
    <row r="4" spans="1:13" ht="27.75" customHeight="1">
      <c r="A4" s="36" t="s">
        <v>35</v>
      </c>
      <c r="B4" s="42" t="s">
        <v>71</v>
      </c>
      <c r="C4" s="42"/>
      <c r="D4" s="42"/>
      <c r="E4" s="42"/>
      <c r="F4" s="42"/>
      <c r="G4" s="42"/>
      <c r="H4" s="42"/>
      <c r="I4" s="42"/>
      <c r="J4" s="42" t="s">
        <v>72</v>
      </c>
      <c r="K4" s="42"/>
      <c r="L4" s="42"/>
      <c r="M4" s="42"/>
    </row>
    <row r="5" spans="1:13" ht="24.75" customHeight="1">
      <c r="A5" s="41"/>
      <c r="B5" s="50" t="s">
        <v>49</v>
      </c>
      <c r="C5" s="51"/>
      <c r="D5" s="51"/>
      <c r="E5" s="52"/>
      <c r="F5" s="43" t="s">
        <v>50</v>
      </c>
      <c r="G5" s="44"/>
      <c r="H5" s="44"/>
      <c r="I5" s="45"/>
      <c r="J5" s="50" t="s">
        <v>49</v>
      </c>
      <c r="K5" s="51"/>
      <c r="L5" s="51"/>
      <c r="M5" s="52"/>
    </row>
    <row r="6" spans="1:13" ht="51.75" customHeight="1">
      <c r="A6" s="37"/>
      <c r="B6" s="33" t="s">
        <v>36</v>
      </c>
      <c r="C6" s="33" t="s">
        <v>73</v>
      </c>
      <c r="D6" s="33" t="s">
        <v>74</v>
      </c>
      <c r="E6" s="33" t="s">
        <v>75</v>
      </c>
      <c r="F6" s="33" t="s">
        <v>36</v>
      </c>
      <c r="G6" s="33" t="s">
        <v>76</v>
      </c>
      <c r="H6" s="33" t="s">
        <v>74</v>
      </c>
      <c r="I6" s="33" t="s">
        <v>75</v>
      </c>
      <c r="J6" s="33" t="s">
        <v>36</v>
      </c>
      <c r="K6" s="33" t="s">
        <v>73</v>
      </c>
      <c r="L6" s="33" t="s">
        <v>74</v>
      </c>
      <c r="M6" s="33" t="s">
        <v>77</v>
      </c>
    </row>
    <row r="7" spans="1:13" ht="20.100000000000001" customHeight="1">
      <c r="A7" s="13" t="s">
        <v>36</v>
      </c>
      <c r="B7" s="13">
        <v>888</v>
      </c>
      <c r="C7" s="13">
        <v>0</v>
      </c>
      <c r="D7" s="13">
        <v>888</v>
      </c>
      <c r="E7" s="13">
        <f>SUM(E8:E12)</f>
        <v>9501.84</v>
      </c>
      <c r="F7" s="13">
        <v>348</v>
      </c>
      <c r="G7" s="13">
        <v>0</v>
      </c>
      <c r="H7" s="13">
        <v>348</v>
      </c>
      <c r="I7" s="13">
        <f>SUM(I8:I12)</f>
        <v>1826.5000000000002</v>
      </c>
      <c r="J7" s="13">
        <v>888</v>
      </c>
      <c r="K7" s="13">
        <v>0</v>
      </c>
      <c r="L7" s="13">
        <v>888</v>
      </c>
      <c r="M7" s="13">
        <f>SUM(M8:M12)</f>
        <v>769.6400000000001</v>
      </c>
    </row>
    <row r="8" spans="1:13" ht="20.100000000000001" customHeight="1">
      <c r="A8" s="13" t="s">
        <v>37</v>
      </c>
      <c r="B8" s="13">
        <v>130</v>
      </c>
      <c r="C8" s="13">
        <v>0</v>
      </c>
      <c r="D8" s="13">
        <v>130</v>
      </c>
      <c r="E8" s="13">
        <v>1819.13</v>
      </c>
      <c r="F8" s="13">
        <v>71</v>
      </c>
      <c r="G8" s="13">
        <v>0</v>
      </c>
      <c r="H8" s="13">
        <v>71</v>
      </c>
      <c r="I8" s="13">
        <v>238.79</v>
      </c>
      <c r="J8" s="13">
        <v>130</v>
      </c>
      <c r="K8" s="13">
        <v>0</v>
      </c>
      <c r="L8" s="13">
        <v>130</v>
      </c>
      <c r="M8" s="13">
        <v>118.73</v>
      </c>
    </row>
    <row r="9" spans="1:13" ht="20.100000000000001" customHeight="1">
      <c r="A9" s="13" t="s">
        <v>38</v>
      </c>
      <c r="B9" s="13">
        <v>186</v>
      </c>
      <c r="C9" s="13">
        <v>0</v>
      </c>
      <c r="D9" s="13">
        <v>186</v>
      </c>
      <c r="E9" s="13">
        <v>1667.26</v>
      </c>
      <c r="F9" s="13">
        <v>85</v>
      </c>
      <c r="G9" s="13">
        <v>0</v>
      </c>
      <c r="H9" s="13">
        <v>85</v>
      </c>
      <c r="I9" s="13">
        <v>403.58</v>
      </c>
      <c r="J9" s="13">
        <v>186</v>
      </c>
      <c r="K9" s="13">
        <v>0</v>
      </c>
      <c r="L9" s="13">
        <v>186</v>
      </c>
      <c r="M9" s="13">
        <v>156.83000000000001</v>
      </c>
    </row>
    <row r="10" spans="1:13" ht="20.100000000000001" customHeight="1">
      <c r="A10" s="13" t="s">
        <v>39</v>
      </c>
      <c r="B10" s="13">
        <v>339</v>
      </c>
      <c r="C10" s="13">
        <v>0</v>
      </c>
      <c r="D10" s="13">
        <v>339</v>
      </c>
      <c r="E10" s="13">
        <v>3674.55</v>
      </c>
      <c r="F10" s="13">
        <v>133</v>
      </c>
      <c r="G10" s="13">
        <v>0</v>
      </c>
      <c r="H10" s="13">
        <v>133</v>
      </c>
      <c r="I10" s="26">
        <v>711.8</v>
      </c>
      <c r="J10" s="13">
        <v>339</v>
      </c>
      <c r="K10" s="13">
        <v>0</v>
      </c>
      <c r="L10" s="13">
        <v>339</v>
      </c>
      <c r="M10" s="13">
        <v>315.88</v>
      </c>
    </row>
    <row r="11" spans="1:13" s="8" customFormat="1" ht="20.100000000000001" customHeight="1">
      <c r="A11" s="15" t="s">
        <v>40</v>
      </c>
      <c r="B11" s="15">
        <v>196</v>
      </c>
      <c r="C11" s="13">
        <v>0</v>
      </c>
      <c r="D11" s="15">
        <v>196</v>
      </c>
      <c r="E11" s="15">
        <v>1891.42</v>
      </c>
      <c r="F11" s="15">
        <v>45</v>
      </c>
      <c r="G11" s="13">
        <v>0</v>
      </c>
      <c r="H11" s="15">
        <v>45</v>
      </c>
      <c r="I11" s="15">
        <v>411.13</v>
      </c>
      <c r="J11" s="15">
        <v>196</v>
      </c>
      <c r="K11" s="13">
        <v>0</v>
      </c>
      <c r="L11" s="15">
        <v>196</v>
      </c>
      <c r="M11" s="15">
        <v>148.68</v>
      </c>
    </row>
    <row r="12" spans="1:13" ht="20.100000000000001" customHeight="1">
      <c r="A12" s="13" t="s">
        <v>9</v>
      </c>
      <c r="B12" s="13">
        <v>37</v>
      </c>
      <c r="C12" s="13">
        <v>0</v>
      </c>
      <c r="D12" s="13">
        <v>37</v>
      </c>
      <c r="E12" s="13">
        <v>449.48</v>
      </c>
      <c r="F12" s="13">
        <v>14</v>
      </c>
      <c r="G12" s="13">
        <v>0</v>
      </c>
      <c r="H12" s="13">
        <v>14</v>
      </c>
      <c r="I12" s="26">
        <v>61.2</v>
      </c>
      <c r="J12" s="13">
        <v>37</v>
      </c>
      <c r="K12" s="13">
        <v>0</v>
      </c>
      <c r="L12" s="13">
        <v>37</v>
      </c>
      <c r="M12" s="13">
        <v>29.52</v>
      </c>
    </row>
    <row r="13" spans="1:13" ht="20.100000000000001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3"/>
    </row>
    <row r="14" spans="1:13" ht="20.10000000000000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3"/>
    </row>
    <row r="15" spans="1:13" ht="20.10000000000000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3"/>
    </row>
    <row r="16" spans="1:13" ht="20.10000000000000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3"/>
    </row>
    <row r="17" spans="1:13" ht="20.10000000000000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3"/>
    </row>
    <row r="18" spans="1:13" ht="20.10000000000000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3"/>
    </row>
    <row r="19" spans="1:13" ht="20.10000000000000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3"/>
    </row>
    <row r="21" spans="1:13" ht="15">
      <c r="A21" s="32" t="s">
        <v>34</v>
      </c>
      <c r="B21" s="32"/>
    </row>
  </sheetData>
  <mergeCells count="8">
    <mergeCell ref="A2:M2"/>
    <mergeCell ref="B5:E5"/>
    <mergeCell ref="F5:I5"/>
    <mergeCell ref="B4:I4"/>
    <mergeCell ref="A4:A6"/>
    <mergeCell ref="J4:M4"/>
    <mergeCell ref="J5:M5"/>
    <mergeCell ref="K3:M3"/>
  </mergeCells>
  <phoneticPr fontId="1" type="noConversion"/>
  <pageMargins left="0.96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B16" sqref="B16"/>
    </sheetView>
  </sheetViews>
  <sheetFormatPr defaultRowHeight="13.5"/>
  <cols>
    <col min="1" max="1" width="17" customWidth="1"/>
    <col min="2" max="2" width="5.5" customWidth="1"/>
    <col min="3" max="3" width="6.75" customWidth="1"/>
    <col min="4" max="4" width="6.875" customWidth="1"/>
    <col min="5" max="5" width="10.375" customWidth="1"/>
    <col min="6" max="6" width="4.75" customWidth="1"/>
    <col min="7" max="8" width="6.75" customWidth="1"/>
    <col min="9" max="9" width="9.375" customWidth="1"/>
    <col min="10" max="10" width="5.75" customWidth="1"/>
    <col min="11" max="11" width="6.5" customWidth="1"/>
    <col min="12" max="12" width="7" customWidth="1"/>
    <col min="13" max="13" width="10.625" customWidth="1"/>
    <col min="14" max="14" width="5.625" customWidth="1"/>
    <col min="15" max="15" width="6.375" customWidth="1"/>
    <col min="16" max="16" width="6.5" customWidth="1"/>
    <col min="17" max="17" width="10.625" customWidth="1"/>
  </cols>
  <sheetData>
    <row r="1" spans="1:17" ht="18.75">
      <c r="A1" s="12" t="s">
        <v>88</v>
      </c>
      <c r="B1" s="2"/>
      <c r="C1" s="2"/>
      <c r="D1" s="2"/>
      <c r="E1" s="2"/>
      <c r="F1" s="2"/>
      <c r="G1" s="2"/>
      <c r="H1" s="2"/>
      <c r="I1" s="2"/>
    </row>
    <row r="2" spans="1:17" ht="27">
      <c r="A2" s="35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2.5" customHeight="1">
      <c r="O3" s="34"/>
      <c r="P3" s="54" t="s">
        <v>70</v>
      </c>
      <c r="Q3" s="54"/>
    </row>
    <row r="4" spans="1:17" ht="30" customHeight="1">
      <c r="A4" s="36" t="s">
        <v>35</v>
      </c>
      <c r="B4" s="42" t="s">
        <v>78</v>
      </c>
      <c r="C4" s="42"/>
      <c r="D4" s="42"/>
      <c r="E4" s="42"/>
      <c r="F4" s="42"/>
      <c r="G4" s="42"/>
      <c r="H4" s="42"/>
      <c r="I4" s="42"/>
      <c r="J4" s="43" t="s">
        <v>79</v>
      </c>
      <c r="K4" s="44"/>
      <c r="L4" s="44"/>
      <c r="M4" s="45"/>
      <c r="N4" s="43" t="s">
        <v>80</v>
      </c>
      <c r="O4" s="44"/>
      <c r="P4" s="44"/>
      <c r="Q4" s="45"/>
    </row>
    <row r="5" spans="1:17" ht="29.25" customHeight="1">
      <c r="A5" s="41"/>
      <c r="B5" s="50" t="s">
        <v>49</v>
      </c>
      <c r="C5" s="51"/>
      <c r="D5" s="51"/>
      <c r="E5" s="52"/>
      <c r="F5" s="43" t="s">
        <v>50</v>
      </c>
      <c r="G5" s="44"/>
      <c r="H5" s="44"/>
      <c r="I5" s="45"/>
      <c r="J5" s="50" t="s">
        <v>49</v>
      </c>
      <c r="K5" s="51"/>
      <c r="L5" s="51"/>
      <c r="M5" s="52"/>
      <c r="N5" s="50" t="s">
        <v>49</v>
      </c>
      <c r="O5" s="51"/>
      <c r="P5" s="51"/>
      <c r="Q5" s="52"/>
    </row>
    <row r="6" spans="1:17" ht="53.25" customHeight="1">
      <c r="A6" s="37"/>
      <c r="B6" s="33" t="s">
        <v>36</v>
      </c>
      <c r="C6" s="33" t="s">
        <v>76</v>
      </c>
      <c r="D6" s="33" t="s">
        <v>81</v>
      </c>
      <c r="E6" s="33" t="s">
        <v>82</v>
      </c>
      <c r="F6" s="33" t="s">
        <v>36</v>
      </c>
      <c r="G6" s="33" t="s">
        <v>76</v>
      </c>
      <c r="H6" s="33" t="s">
        <v>81</v>
      </c>
      <c r="I6" s="33" t="s">
        <v>82</v>
      </c>
      <c r="J6" s="33" t="s">
        <v>36</v>
      </c>
      <c r="K6" s="33" t="s">
        <v>76</v>
      </c>
      <c r="L6" s="33" t="s">
        <v>81</v>
      </c>
      <c r="M6" s="33" t="s">
        <v>83</v>
      </c>
      <c r="N6" s="33" t="s">
        <v>36</v>
      </c>
      <c r="O6" s="33" t="s">
        <v>76</v>
      </c>
      <c r="P6" s="33" t="s">
        <v>81</v>
      </c>
      <c r="Q6" s="33" t="s">
        <v>84</v>
      </c>
    </row>
    <row r="7" spans="1:17" ht="20.100000000000001" customHeight="1">
      <c r="A7" s="13" t="s">
        <v>36</v>
      </c>
      <c r="B7" s="13">
        <v>888</v>
      </c>
      <c r="C7" s="13">
        <v>0</v>
      </c>
      <c r="D7" s="13">
        <v>888</v>
      </c>
      <c r="E7" s="13"/>
      <c r="F7" s="13">
        <v>348</v>
      </c>
      <c r="G7" s="13">
        <v>0</v>
      </c>
      <c r="H7" s="13">
        <v>348</v>
      </c>
      <c r="I7" s="13">
        <v>1570</v>
      </c>
      <c r="J7" s="13">
        <v>888</v>
      </c>
      <c r="K7" s="13">
        <v>0</v>
      </c>
      <c r="L7" s="13">
        <v>888</v>
      </c>
      <c r="M7" s="13"/>
      <c r="N7" s="13">
        <v>888</v>
      </c>
      <c r="O7" s="13">
        <v>0</v>
      </c>
      <c r="P7" s="13">
        <v>888</v>
      </c>
      <c r="Q7" s="13"/>
    </row>
    <row r="8" spans="1:17" ht="20.100000000000001" customHeight="1">
      <c r="A8" s="13" t="s">
        <v>37</v>
      </c>
      <c r="B8" s="13">
        <v>130</v>
      </c>
      <c r="C8" s="13">
        <v>0</v>
      </c>
      <c r="D8" s="13">
        <v>130</v>
      </c>
      <c r="E8" s="13"/>
      <c r="F8" s="13">
        <v>71</v>
      </c>
      <c r="G8" s="13">
        <v>0</v>
      </c>
      <c r="H8" s="13">
        <v>71</v>
      </c>
      <c r="I8" s="13">
        <v>320</v>
      </c>
      <c r="J8" s="13">
        <v>130</v>
      </c>
      <c r="K8" s="13">
        <v>0</v>
      </c>
      <c r="L8" s="13">
        <v>130</v>
      </c>
      <c r="M8" s="19"/>
      <c r="N8" s="13">
        <v>130</v>
      </c>
      <c r="O8" s="13">
        <v>0</v>
      </c>
      <c r="P8" s="13">
        <v>130</v>
      </c>
      <c r="Q8" s="19"/>
    </row>
    <row r="9" spans="1:17" ht="20.100000000000001" customHeight="1">
      <c r="A9" s="13" t="s">
        <v>38</v>
      </c>
      <c r="B9" s="13">
        <v>186</v>
      </c>
      <c r="C9" s="13">
        <v>0</v>
      </c>
      <c r="D9" s="13">
        <v>186</v>
      </c>
      <c r="E9" s="13"/>
      <c r="F9" s="13">
        <v>85</v>
      </c>
      <c r="G9" s="13">
        <v>0</v>
      </c>
      <c r="H9" s="13">
        <v>85</v>
      </c>
      <c r="I9" s="13">
        <v>596</v>
      </c>
      <c r="J9" s="13">
        <v>186</v>
      </c>
      <c r="K9" s="13">
        <v>0</v>
      </c>
      <c r="L9" s="13">
        <v>186</v>
      </c>
      <c r="M9" s="19"/>
      <c r="N9" s="13">
        <v>186</v>
      </c>
      <c r="O9" s="13">
        <v>0</v>
      </c>
      <c r="P9" s="13">
        <v>186</v>
      </c>
      <c r="Q9" s="19"/>
    </row>
    <row r="10" spans="1:17" ht="20.100000000000001" customHeight="1">
      <c r="A10" s="13" t="s">
        <v>39</v>
      </c>
      <c r="B10" s="13">
        <v>339</v>
      </c>
      <c r="C10" s="13">
        <v>0</v>
      </c>
      <c r="D10" s="13">
        <v>339</v>
      </c>
      <c r="E10" s="13"/>
      <c r="F10" s="13">
        <v>133</v>
      </c>
      <c r="G10" s="13">
        <v>0</v>
      </c>
      <c r="H10" s="13">
        <v>133</v>
      </c>
      <c r="I10" s="13">
        <v>383</v>
      </c>
      <c r="J10" s="13">
        <v>339</v>
      </c>
      <c r="K10" s="13">
        <v>0</v>
      </c>
      <c r="L10" s="13">
        <v>339</v>
      </c>
      <c r="M10" s="19"/>
      <c r="N10" s="13">
        <v>339</v>
      </c>
      <c r="O10" s="13">
        <v>0</v>
      </c>
      <c r="P10" s="13">
        <v>339</v>
      </c>
      <c r="Q10" s="19"/>
    </row>
    <row r="11" spans="1:17" s="7" customFormat="1" ht="20.100000000000001" customHeight="1">
      <c r="A11" s="15" t="s">
        <v>40</v>
      </c>
      <c r="B11" s="13">
        <v>196</v>
      </c>
      <c r="C11" s="13">
        <v>0</v>
      </c>
      <c r="D11" s="13">
        <v>196</v>
      </c>
      <c r="E11" s="13"/>
      <c r="F11" s="13">
        <v>45</v>
      </c>
      <c r="G11" s="13">
        <v>0</v>
      </c>
      <c r="H11" s="13">
        <v>45</v>
      </c>
      <c r="I11" s="15">
        <v>207</v>
      </c>
      <c r="J11" s="13">
        <v>196</v>
      </c>
      <c r="K11" s="13">
        <v>0</v>
      </c>
      <c r="L11" s="13">
        <v>196</v>
      </c>
      <c r="M11" s="15"/>
      <c r="N11" s="13">
        <v>196</v>
      </c>
      <c r="O11" s="13">
        <v>0</v>
      </c>
      <c r="P11" s="13">
        <v>196</v>
      </c>
      <c r="Q11" s="15"/>
    </row>
    <row r="12" spans="1:17" ht="20.100000000000001" customHeight="1">
      <c r="A12" s="13" t="s">
        <v>9</v>
      </c>
      <c r="B12" s="13">
        <v>37</v>
      </c>
      <c r="C12" s="13">
        <v>0</v>
      </c>
      <c r="D12" s="13">
        <v>37</v>
      </c>
      <c r="E12" s="13"/>
      <c r="F12" s="13">
        <v>14</v>
      </c>
      <c r="G12" s="13">
        <v>0</v>
      </c>
      <c r="H12" s="13">
        <v>14</v>
      </c>
      <c r="I12" s="13">
        <v>64</v>
      </c>
      <c r="J12" s="13">
        <v>37</v>
      </c>
      <c r="K12" s="13">
        <v>0</v>
      </c>
      <c r="L12" s="13">
        <v>37</v>
      </c>
      <c r="M12" s="13"/>
      <c r="N12" s="13">
        <v>37</v>
      </c>
      <c r="O12" s="13">
        <v>0</v>
      </c>
      <c r="P12" s="13">
        <v>37</v>
      </c>
      <c r="Q12" s="19"/>
    </row>
    <row r="13" spans="1:17" ht="20.100000000000001" customHeight="1">
      <c r="A13" s="13"/>
      <c r="B13" s="13"/>
      <c r="C13" s="13"/>
      <c r="D13" s="13"/>
      <c r="E13" s="13"/>
      <c r="F13" s="13"/>
      <c r="G13" s="13"/>
      <c r="H13" s="13"/>
      <c r="I13" s="13"/>
      <c r="J13" s="19"/>
      <c r="K13" s="19"/>
      <c r="L13" s="19"/>
      <c r="M13" s="19"/>
      <c r="N13" s="19"/>
      <c r="O13" s="19"/>
      <c r="P13" s="19"/>
      <c r="Q13" s="19"/>
    </row>
    <row r="14" spans="1:17" ht="20.10000000000000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20.10000000000000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0.10000000000000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20.10000000000000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20.10000000000000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20.10000000000000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1" spans="1:17" ht="15">
      <c r="A21" s="32" t="s">
        <v>34</v>
      </c>
      <c r="B21" s="32"/>
    </row>
  </sheetData>
  <mergeCells count="10">
    <mergeCell ref="A2:Q2"/>
    <mergeCell ref="A4:A6"/>
    <mergeCell ref="B5:E5"/>
    <mergeCell ref="J5:M5"/>
    <mergeCell ref="N5:Q5"/>
    <mergeCell ref="J4:M4"/>
    <mergeCell ref="N4:Q4"/>
    <mergeCell ref="B4:I4"/>
    <mergeCell ref="F5:I5"/>
    <mergeCell ref="P3:Q3"/>
  </mergeCells>
  <phoneticPr fontId="1" type="noConversion"/>
  <pageMargins left="1.06" right="0.28000000000000003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9" sqref="F9"/>
    </sheetView>
  </sheetViews>
  <sheetFormatPr defaultRowHeight="13.5"/>
  <cols>
    <col min="1" max="1" width="18.75" customWidth="1"/>
    <col min="2" max="2" width="8.625" style="5" customWidth="1"/>
    <col min="3" max="3" width="16.875" style="5" customWidth="1"/>
    <col min="4" max="4" width="10.5" style="5" customWidth="1"/>
    <col min="5" max="5" width="9.375" style="5" customWidth="1"/>
    <col min="6" max="6" width="25.5" style="5" customWidth="1"/>
    <col min="7" max="7" width="9.75" style="5" customWidth="1"/>
    <col min="8" max="8" width="11.625" style="5" customWidth="1"/>
  </cols>
  <sheetData>
    <row r="1" spans="1:9" ht="18.75">
      <c r="A1" s="12" t="s">
        <v>89</v>
      </c>
      <c r="B1" s="4"/>
    </row>
    <row r="2" spans="1:9" ht="27">
      <c r="A2" s="35" t="s">
        <v>21</v>
      </c>
      <c r="B2" s="35"/>
      <c r="C2" s="35"/>
      <c r="D2" s="35"/>
      <c r="E2" s="35"/>
      <c r="F2" s="35"/>
      <c r="G2" s="35"/>
      <c r="H2" s="35"/>
    </row>
    <row r="3" spans="1:9" ht="14.25">
      <c r="H3" s="22" t="s">
        <v>42</v>
      </c>
      <c r="I3" s="3"/>
    </row>
    <row r="4" spans="1:9" ht="27.75" customHeight="1">
      <c r="A4" s="36" t="s">
        <v>0</v>
      </c>
      <c r="B4" s="50" t="s">
        <v>22</v>
      </c>
      <c r="C4" s="51"/>
      <c r="D4" s="52"/>
      <c r="E4" s="43" t="s">
        <v>23</v>
      </c>
      <c r="F4" s="44"/>
      <c r="G4" s="45"/>
      <c r="H4" s="52" t="s">
        <v>24</v>
      </c>
    </row>
    <row r="5" spans="1:9" ht="27.75" customHeight="1">
      <c r="A5" s="41"/>
      <c r="B5" s="36" t="s">
        <v>25</v>
      </c>
      <c r="C5" s="43" t="s">
        <v>26</v>
      </c>
      <c r="D5" s="45"/>
      <c r="E5" s="46" t="s">
        <v>25</v>
      </c>
      <c r="F5" s="43" t="s">
        <v>26</v>
      </c>
      <c r="G5" s="45"/>
      <c r="H5" s="55"/>
    </row>
    <row r="6" spans="1:9" ht="24.75" customHeight="1">
      <c r="A6" s="41"/>
      <c r="B6" s="41"/>
      <c r="C6" s="42" t="s">
        <v>4</v>
      </c>
      <c r="D6" s="42" t="s">
        <v>3</v>
      </c>
      <c r="E6" s="47"/>
      <c r="F6" s="42" t="s">
        <v>27</v>
      </c>
      <c r="G6" s="42" t="s">
        <v>28</v>
      </c>
      <c r="H6" s="55"/>
    </row>
    <row r="7" spans="1:9" ht="28.5" customHeight="1">
      <c r="A7" s="37"/>
      <c r="B7" s="37"/>
      <c r="C7" s="42"/>
      <c r="D7" s="42"/>
      <c r="E7" s="48"/>
      <c r="F7" s="42"/>
      <c r="G7" s="42"/>
      <c r="H7" s="56"/>
    </row>
    <row r="8" spans="1:9" ht="20.100000000000001" customHeight="1">
      <c r="A8" s="13" t="s">
        <v>25</v>
      </c>
      <c r="B8" s="14">
        <f>SUM(B9:B13)</f>
        <v>6342.9800000000005</v>
      </c>
      <c r="C8" s="14">
        <f t="shared" ref="C8:H8" si="0">SUM(C9:C13)</f>
        <v>475.17999999999995</v>
      </c>
      <c r="D8" s="14">
        <f t="shared" si="0"/>
        <v>3865.5</v>
      </c>
      <c r="E8" s="14">
        <f t="shared" si="0"/>
        <v>4457.0899999999992</v>
      </c>
      <c r="F8" s="14">
        <v>7</v>
      </c>
      <c r="G8" s="14">
        <f t="shared" si="0"/>
        <v>4450.0899999999992</v>
      </c>
      <c r="H8" s="14">
        <f t="shared" si="0"/>
        <v>1885.8899999999999</v>
      </c>
    </row>
    <row r="9" spans="1:9" s="8" customFormat="1" ht="20.100000000000001" customHeight="1">
      <c r="A9" s="15" t="s">
        <v>29</v>
      </c>
      <c r="B9" s="14">
        <v>2325.0700000000002</v>
      </c>
      <c r="C9" s="14">
        <v>128.63</v>
      </c>
      <c r="D9" s="14">
        <v>1892.82</v>
      </c>
      <c r="E9" s="14">
        <v>1810.83</v>
      </c>
      <c r="F9" s="16"/>
      <c r="G9" s="14">
        <v>1810.83</v>
      </c>
      <c r="H9" s="14">
        <v>514.24</v>
      </c>
    </row>
    <row r="10" spans="1:9" s="8" customFormat="1" ht="18" customHeight="1">
      <c r="A10" s="15" t="s">
        <v>30</v>
      </c>
      <c r="B10" s="14">
        <v>1064.2</v>
      </c>
      <c r="C10" s="14">
        <v>57.45</v>
      </c>
      <c r="D10" s="14">
        <v>489.26</v>
      </c>
      <c r="E10" s="14">
        <v>814.98</v>
      </c>
      <c r="F10" s="14"/>
      <c r="G10" s="14">
        <v>814.98</v>
      </c>
      <c r="H10" s="14">
        <v>249.22</v>
      </c>
    </row>
    <row r="11" spans="1:9" s="8" customFormat="1" ht="20.100000000000001" customHeight="1">
      <c r="A11" s="15" t="s">
        <v>5</v>
      </c>
      <c r="B11" s="17">
        <v>1793.5</v>
      </c>
      <c r="C11" s="14">
        <v>89.58</v>
      </c>
      <c r="D11" s="14">
        <v>875.09</v>
      </c>
      <c r="E11" s="14">
        <v>1080.22</v>
      </c>
      <c r="F11" s="14"/>
      <c r="G11" s="14">
        <v>1080.22</v>
      </c>
      <c r="H11" s="14">
        <v>713.28</v>
      </c>
    </row>
    <row r="12" spans="1:9" s="8" customFormat="1" ht="54.75" customHeight="1">
      <c r="A12" s="15" t="s">
        <v>31</v>
      </c>
      <c r="B12" s="14">
        <v>838.26</v>
      </c>
      <c r="C12" s="14">
        <v>108.68</v>
      </c>
      <c r="D12" s="14">
        <v>511.29</v>
      </c>
      <c r="E12" s="14">
        <v>599.24</v>
      </c>
      <c r="F12" s="18" t="s">
        <v>32</v>
      </c>
      <c r="G12" s="14">
        <v>592.24</v>
      </c>
      <c r="H12" s="14">
        <v>239.02</v>
      </c>
    </row>
    <row r="13" spans="1:9" s="8" customFormat="1" ht="20.100000000000001" customHeight="1">
      <c r="A13" s="15" t="s">
        <v>33</v>
      </c>
      <c r="B13" s="14">
        <v>321.95</v>
      </c>
      <c r="C13" s="14">
        <v>90.84</v>
      </c>
      <c r="D13" s="14">
        <v>97.04</v>
      </c>
      <c r="E13" s="14">
        <v>151.82</v>
      </c>
      <c r="F13" s="14"/>
      <c r="G13" s="14">
        <v>151.82</v>
      </c>
      <c r="H13" s="14">
        <v>170.13</v>
      </c>
    </row>
    <row r="14" spans="1:9" ht="20.100000000000001" customHeight="1">
      <c r="A14" s="19"/>
      <c r="B14" s="14"/>
      <c r="C14" s="14"/>
      <c r="D14" s="14"/>
      <c r="E14" s="14"/>
      <c r="F14" s="14"/>
      <c r="G14" s="14"/>
      <c r="H14" s="14"/>
    </row>
    <row r="15" spans="1:9" ht="20.100000000000001" customHeight="1">
      <c r="A15" s="19"/>
      <c r="B15" s="13"/>
      <c r="C15" s="13"/>
      <c r="D15" s="13"/>
      <c r="E15" s="13"/>
      <c r="F15" s="13"/>
      <c r="G15" s="13"/>
      <c r="H15" s="13"/>
    </row>
    <row r="16" spans="1:9" ht="20.100000000000001" customHeight="1">
      <c r="A16" s="19"/>
      <c r="B16" s="13"/>
      <c r="C16" s="13"/>
      <c r="D16" s="13"/>
      <c r="E16" s="13"/>
      <c r="F16" s="13"/>
      <c r="G16" s="13"/>
      <c r="H16" s="13"/>
    </row>
    <row r="17" spans="1:8" ht="20.100000000000001" customHeight="1">
      <c r="A17" s="19"/>
      <c r="B17" s="13"/>
      <c r="C17" s="13"/>
      <c r="D17" s="13"/>
      <c r="E17" s="13"/>
      <c r="F17" s="13"/>
      <c r="G17" s="13"/>
      <c r="H17" s="13"/>
    </row>
    <row r="18" spans="1:8" ht="20.100000000000001" customHeight="1">
      <c r="A18" s="19"/>
      <c r="B18" s="13"/>
      <c r="C18" s="13"/>
      <c r="D18" s="13"/>
      <c r="E18" s="13"/>
      <c r="F18" s="13"/>
      <c r="G18" s="13"/>
      <c r="H18" s="13"/>
    </row>
    <row r="19" spans="1:8" ht="15">
      <c r="A19" s="20"/>
      <c r="B19" s="21"/>
      <c r="C19" s="21"/>
      <c r="D19" s="21"/>
      <c r="E19" s="21"/>
      <c r="F19" s="21"/>
      <c r="G19" s="21"/>
      <c r="H19" s="21"/>
    </row>
    <row r="20" spans="1:8" ht="15">
      <c r="A20" s="23" t="s">
        <v>41</v>
      </c>
      <c r="B20" s="21"/>
      <c r="C20" s="21"/>
      <c r="D20" s="21"/>
      <c r="E20" s="21"/>
      <c r="F20" s="21"/>
      <c r="G20" s="21"/>
      <c r="H20" s="21"/>
    </row>
  </sheetData>
  <mergeCells count="13">
    <mergeCell ref="B4:D4"/>
    <mergeCell ref="B5:B7"/>
    <mergeCell ref="C5:D5"/>
    <mergeCell ref="E4:G4"/>
    <mergeCell ref="E5:E7"/>
    <mergeCell ref="F5:G5"/>
    <mergeCell ref="H4:H7"/>
    <mergeCell ref="A2:H2"/>
    <mergeCell ref="A4:A7"/>
    <mergeCell ref="G6:G7"/>
    <mergeCell ref="F6:F7"/>
    <mergeCell ref="C6:C7"/>
    <mergeCell ref="D6:D7"/>
  </mergeCells>
  <phoneticPr fontId="1" type="noConversion"/>
  <pageMargins left="1.76" right="1.29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2"/>
  <sheetViews>
    <sheetView topLeftCell="A7" workbookViewId="0">
      <selection activeCell="C18" sqref="C18"/>
    </sheetView>
  </sheetViews>
  <sheetFormatPr defaultRowHeight="13.5"/>
  <cols>
    <col min="1" max="1" width="17.25" bestFit="1" customWidth="1"/>
    <col min="2" max="2" width="17.25" customWidth="1"/>
    <col min="3" max="3" width="14.875" style="5" customWidth="1"/>
    <col min="4" max="4" width="15.875" style="5" customWidth="1"/>
    <col min="5" max="5" width="17" style="5" customWidth="1"/>
    <col min="6" max="6" width="15" style="5" customWidth="1"/>
  </cols>
  <sheetData>
    <row r="1" spans="1:256" ht="18.75">
      <c r="A1" s="12" t="s">
        <v>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41.25" customHeight="1">
      <c r="A2" s="57" t="s">
        <v>14</v>
      </c>
      <c r="B2" s="58"/>
      <c r="C2" s="58"/>
      <c r="D2" s="58"/>
      <c r="E2" s="58"/>
      <c r="F2" s="58"/>
      <c r="G2" s="58"/>
    </row>
    <row r="3" spans="1:256" ht="41.25" customHeight="1">
      <c r="A3" s="10"/>
      <c r="B3" s="11"/>
      <c r="C3" s="59" t="s">
        <v>15</v>
      </c>
      <c r="D3" s="59"/>
      <c r="E3" s="11"/>
      <c r="F3" s="11" t="s">
        <v>16</v>
      </c>
      <c r="G3" s="11"/>
    </row>
    <row r="4" spans="1:256" ht="33" customHeight="1">
      <c r="A4" s="60" t="s">
        <v>18</v>
      </c>
      <c r="B4" s="60" t="s">
        <v>11</v>
      </c>
      <c r="C4" s="60" t="s">
        <v>19</v>
      </c>
      <c r="D4" s="60"/>
      <c r="E4" s="60" t="s">
        <v>20</v>
      </c>
      <c r="F4" s="60"/>
      <c r="G4" s="60" t="s">
        <v>13</v>
      </c>
    </row>
    <row r="5" spans="1:256" ht="33" customHeight="1">
      <c r="A5" s="60"/>
      <c r="B5" s="60"/>
      <c r="C5" s="1" t="s">
        <v>12</v>
      </c>
      <c r="D5" s="1" t="s">
        <v>10</v>
      </c>
      <c r="E5" s="1" t="s">
        <v>12</v>
      </c>
      <c r="F5" s="1" t="s">
        <v>10</v>
      </c>
      <c r="G5" s="60"/>
    </row>
    <row r="6" spans="1:256" ht="33" customHeight="1">
      <c r="A6" s="1" t="s">
        <v>6</v>
      </c>
      <c r="B6" s="1">
        <v>201</v>
      </c>
      <c r="C6" s="1">
        <v>1394.69</v>
      </c>
      <c r="D6" s="1">
        <v>353.62</v>
      </c>
      <c r="E6" s="1">
        <v>663.23</v>
      </c>
      <c r="F6" s="1">
        <v>196.17</v>
      </c>
      <c r="G6" s="9">
        <v>118.73</v>
      </c>
    </row>
    <row r="7" spans="1:256" ht="33" customHeight="1">
      <c r="A7" s="1" t="s">
        <v>7</v>
      </c>
      <c r="B7" s="1">
        <v>271</v>
      </c>
      <c r="C7" s="1">
        <v>1467.29</v>
      </c>
      <c r="D7" s="1">
        <v>377.15</v>
      </c>
      <c r="E7" s="1">
        <v>603.54999999999995</v>
      </c>
      <c r="F7" s="1">
        <v>181.07</v>
      </c>
      <c r="G7" s="9">
        <v>156.83000000000001</v>
      </c>
    </row>
    <row r="8" spans="1:256" ht="33" customHeight="1">
      <c r="A8" s="1" t="s">
        <v>5</v>
      </c>
      <c r="B8" s="1">
        <v>472</v>
      </c>
      <c r="C8" s="1">
        <v>2436.33</v>
      </c>
      <c r="D8" s="1">
        <v>633.69000000000005</v>
      </c>
      <c r="E8" s="1">
        <v>1950.02</v>
      </c>
      <c r="F8" s="1">
        <v>585</v>
      </c>
      <c r="G8" s="9">
        <v>315.88</v>
      </c>
    </row>
    <row r="9" spans="1:256" ht="33" customHeight="1">
      <c r="A9" s="6" t="s">
        <v>8</v>
      </c>
      <c r="B9" s="6">
        <v>241</v>
      </c>
      <c r="C9" s="1">
        <v>1298</v>
      </c>
      <c r="D9" s="1">
        <v>352</v>
      </c>
      <c r="E9" s="1">
        <v>1004.55</v>
      </c>
      <c r="F9" s="6">
        <v>301.36</v>
      </c>
      <c r="G9" s="9">
        <v>148.68</v>
      </c>
    </row>
    <row r="10" spans="1:256" ht="33" customHeight="1">
      <c r="A10" s="1" t="s">
        <v>9</v>
      </c>
      <c r="B10" s="1">
        <v>51</v>
      </c>
      <c r="C10" s="1">
        <v>297</v>
      </c>
      <c r="D10" s="1">
        <v>69.400000000000006</v>
      </c>
      <c r="E10" s="1">
        <v>213.68</v>
      </c>
      <c r="F10" s="1">
        <v>53.24</v>
      </c>
      <c r="G10" s="9">
        <v>29.52</v>
      </c>
    </row>
    <row r="11" spans="1:256" ht="33" customHeight="1">
      <c r="A11" s="9" t="s">
        <v>1</v>
      </c>
      <c r="B11" s="1">
        <f>SUM(B6:B10)</f>
        <v>1236</v>
      </c>
      <c r="C11" s="1">
        <f>SUM(C6:C10)</f>
        <v>6893.3099999999995</v>
      </c>
      <c r="D11" s="1">
        <f>SUM(D6:D10)</f>
        <v>1785.8600000000001</v>
      </c>
      <c r="E11" s="1">
        <f>SUM(E6:E10)</f>
        <v>4435.0300000000007</v>
      </c>
      <c r="F11" s="1">
        <f>SUM(F6:F10)</f>
        <v>1316.84</v>
      </c>
      <c r="G11" s="1"/>
    </row>
    <row r="12" spans="1:256" ht="33.75" customHeight="1">
      <c r="A12" s="9" t="s">
        <v>17</v>
      </c>
      <c r="B12" s="1">
        <f>C12+G12</f>
        <v>12097.98</v>
      </c>
      <c r="C12" s="60">
        <f>C11+E11</f>
        <v>11328.34</v>
      </c>
      <c r="D12" s="60"/>
      <c r="E12" s="60"/>
      <c r="F12" s="60"/>
      <c r="G12" s="9">
        <f>SUM(G6:G11)</f>
        <v>769.6400000000001</v>
      </c>
    </row>
  </sheetData>
  <mergeCells count="8">
    <mergeCell ref="A2:G2"/>
    <mergeCell ref="C3:D3"/>
    <mergeCell ref="C12:F12"/>
    <mergeCell ref="C4:D4"/>
    <mergeCell ref="E4:F4"/>
    <mergeCell ref="B4:B5"/>
    <mergeCell ref="A4:A5"/>
    <mergeCell ref="G4:G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人员情况</vt:lpstr>
      <vt:lpstr>资源情况</vt:lpstr>
      <vt:lpstr>社保情况（一）</vt:lpstr>
      <vt:lpstr>社保情况（二）</vt:lpstr>
      <vt:lpstr>资产负债情况</vt:lpstr>
      <vt:lpstr>Sheet1</vt:lpstr>
      <vt:lpstr>资产负债情况!Print_Area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liuhuijuan</dc:creator>
  <cp:lastModifiedBy>Administrator</cp:lastModifiedBy>
  <cp:lastPrinted>2017-12-06T07:07:37Z</cp:lastPrinted>
  <dcterms:created xsi:type="dcterms:W3CDTF">2017-05-12T01:20:51Z</dcterms:created>
  <dcterms:modified xsi:type="dcterms:W3CDTF">2017-12-06T07:07:39Z</dcterms:modified>
</cp:coreProperties>
</file>